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Titles" localSheetId="0">'1'!$6:$7</definedName>
  </definedNames>
  <calcPr fullCalcOnLoad="1"/>
</workbook>
</file>

<file path=xl/sharedStrings.xml><?xml version="1.0" encoding="utf-8"?>
<sst xmlns="http://schemas.openxmlformats.org/spreadsheetml/2006/main" count="177" uniqueCount="76">
  <si>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</si>
  <si>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</si>
  <si>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</si>
  <si>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</si>
  <si>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</si>
  <si>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</si>
  <si>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</si>
  <si>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</si>
  <si>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</si>
  <si>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</si>
  <si>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</si>
  <si>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Примечания</t>
  </si>
  <si>
    <t>ИТОГО:</t>
  </si>
  <si>
    <t>м</t>
  </si>
  <si>
    <t>Приложение</t>
  </si>
  <si>
    <t>к распоряжению администрации города Югорска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</si>
  <si>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</si>
  <si>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</si>
  <si>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</si>
  <si>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</si>
  <si>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390/ 2172/ 17600</t>
  </si>
  <si>
    <t>чел./час /зрит. /кв.м</t>
  </si>
  <si>
    <t>учащ./ кв.м</t>
  </si>
  <si>
    <t>км</t>
  </si>
  <si>
    <t>300/ 3566</t>
  </si>
  <si>
    <t>Сети канализации микрорайонов индивидуальной застройки. 16 мкр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</si>
  <si>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</si>
  <si>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</si>
  <si>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</si>
  <si>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</si>
  <si>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</si>
  <si>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Сети канализации микрорайонов индивидуальной застройки. 3 мкр</t>
  </si>
  <si>
    <t>Наименование объекта (В соответсвии с ПСД)</t>
  </si>
  <si>
    <t>Мероприятие</t>
  </si>
  <si>
    <t xml:space="preserve"> Реконструкция  участка от ул. Магистральной до ул. Студенческой</t>
  </si>
  <si>
    <t>Строительство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</si>
  <si>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</si>
  <si>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</si>
  <si>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</si>
  <si>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Благоустройство</t>
  </si>
  <si>
    <t xml:space="preserve">Реконструкция </t>
  </si>
  <si>
    <t>Строительство входных пандусов и установка поручней</t>
  </si>
  <si>
    <t>Долгосрочная целевая программа "Развитие муниципальной системы образования города Югорска на 2011-2013 годы"</t>
  </si>
  <si>
    <t>мест</t>
  </si>
  <si>
    <t>Детский сад на 140 мест в г. Югорске</t>
  </si>
  <si>
    <t>Перечень строек и объектов на 2013 год и плановый период 2014-2015 годов</t>
  </si>
  <si>
    <t>Долгосрочная целевая программа  "Профилактика правонарушений  в городе Югорске на 2011-2013 годы"</t>
  </si>
  <si>
    <t>Комплексная система безопасности</t>
  </si>
  <si>
    <t>Строительство системы видеообзора города Югорска</t>
  </si>
  <si>
    <t>Программа "Профилактика правонарушений в Ханты-Мансийском автономном округе - Югре"на 2011-2013 годы</t>
  </si>
  <si>
    <t>Программа "Совершенствование и развитие сети автомобильных дорог города Югорска на 2012-2020 годы"</t>
  </si>
  <si>
    <t xml:space="preserve"> Реконструкция улицы Менделеева в г. Югорске</t>
  </si>
  <si>
    <t xml:space="preserve">Реконструкция автомобильной дороги  улиц Защитников Отечества-Солнечная-Покровская в г. Югорске </t>
  </si>
  <si>
    <t xml:space="preserve">Многоэтажная застройка мкр. 5А (инженерные сети, 2 этап, 2 очередь) в г. Югорске </t>
  </si>
  <si>
    <t>Сети водоснабжения микрорайонов индивидуальной застройки мкр. 5, 7 в г. Югорске</t>
  </si>
  <si>
    <t>Сети энергоснабжения микрорайона индивидуальной жилой застройки в районе ул. Полевая в г. Югорске</t>
  </si>
  <si>
    <t>Сети водоснабжения микрорайона индивидуальной жилой застройки в районе ул. Полевая в г. Югорске</t>
  </si>
  <si>
    <t>Сети газоснабжения микрорайона индивидуальной застройки в районе ул. Полевая в г. Югорске</t>
  </si>
  <si>
    <t>Сети газоснабжения микрорайона индивидуальной застройки 18 мкр в г. Югорске</t>
  </si>
  <si>
    <t>Сети электроснабжения микрорайонов индивидуальной застройки 14 мкр., 3 этап  в г. Югорске</t>
  </si>
  <si>
    <t>Благоустройство ул. Газовиков (от ул. Никольская до ул. Толстого и сквер в первом МКР) в городе Югорске</t>
  </si>
  <si>
    <t>Непрограммные</t>
  </si>
  <si>
    <t>Программа "Наш дом" на 2011-2013 годы и на период до 2020 года</t>
  </si>
  <si>
    <t>Программа "Наш дом" по городу Югорску на 2012 год</t>
  </si>
  <si>
    <t>7950803</t>
  </si>
  <si>
    <t>Программа "Развитие культуры в городе Югорске на 2012-2014 годы"</t>
  </si>
  <si>
    <t>Целевая программа "Культура Югры" на 2011-2013 годы и на период до 2015 года</t>
  </si>
  <si>
    <t>Программа "Развитие физической культуры и спорта в Ханты-Мансийском автономном округе - Югре» на 2011-2013 годы и на период до 2015 года</t>
  </si>
  <si>
    <t>Автомобильная дорога по ул. Южная-Вавилова в г. Югорске (от ул. Покровская до ул. Ермака) (реконструкция)</t>
  </si>
  <si>
    <t>Автомобильная дорога по ул. Арантурской в Югорске (реконструкция)</t>
  </si>
  <si>
    <t>Реконструкция автомобильной дороги улиц Мичурина - Лунная в г. Югорске</t>
  </si>
  <si>
    <t xml:space="preserve">Инженерные сети в квартале улиц Садовая-Менделеева-Вавилова в городе Югорске </t>
  </si>
  <si>
    <t>Сети канализации микрорайонов индивидуальной застройки мкр. 5, 7 в г. Югорске</t>
  </si>
  <si>
    <t>Сети канализации микрорайона индивидуальной жилой застройки в районе ул. Полевая в г. Югорске</t>
  </si>
  <si>
    <t>Благоустройство дворовых территорий</t>
  </si>
  <si>
    <t xml:space="preserve"> от01.2.2013   № 58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</si>
</sst>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7030A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6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7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8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221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wrapText="1"/>
    </xf>
    <xf numFmtId="0" fontId="27" fillId="0" borderId="0" xfId="0" applyFont="1" applyAlignment="1">
      <alignment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4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3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center" vertical="center" wrapText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166" fontId="21" fillId="0" borderId="26" xfId="164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7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8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9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1" fillId="0" borderId="20" xfId="162" applyFont="1" applyFill="1" applyBorder="1" applyAlignment="1">
      <alignment horizontal="center" vertical="center" wrapText="1"/>
      <protection/>
    </xf>
    <xf numFmtId="4" fontId="21" fillId="0" borderId="22" xfId="164" applyNumberFormat="1" applyFont="1" applyFill="1" applyBorder="1" applyAlignment="1" applyProtection="1">
      <alignment horizontal="center" vertical="center"/>
      <protection hidden="1"/>
    </xf>
    <xf numFmtId="4" fontId="22" fillId="0" borderId="22" xfId="0" applyNumberFormat="1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53" fillId="0" borderId="19" xfId="162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7" fontId="21" fillId="0" borderId="24" xfId="164" applyNumberFormat="1" applyFont="1" applyFill="1" applyBorder="1" applyAlignment="1" applyProtection="1">
      <alignment horizontal="center" vertical="center"/>
      <protection hidden="1"/>
    </xf>
    <xf numFmtId="165" fontId="21" fillId="0" borderId="24" xfId="164" applyNumberFormat="1" applyFont="1" applyFill="1" applyBorder="1" applyAlignment="1" applyProtection="1">
      <alignment horizontal="center" vertical="center"/>
      <protection hidden="1"/>
    </xf>
    <xf numFmtId="169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4" xfId="164" applyNumberFormat="1" applyFont="1" applyFill="1" applyBorder="1" applyAlignment="1" applyProtection="1">
      <alignment horizontal="center" vertical="center"/>
      <protection hidden="1"/>
    </xf>
    <xf numFmtId="164" fontId="53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53" fillId="0" borderId="19" xfId="164" applyNumberFormat="1" applyFont="1" applyFill="1" applyBorder="1" applyAlignment="1" applyProtection="1">
      <alignment horizontal="center" vertical="center"/>
      <protection hidden="1"/>
    </xf>
    <xf numFmtId="4" fontId="54" fillId="0" borderId="19" xfId="0" applyNumberFormat="1" applyFont="1" applyFill="1" applyBorder="1" applyAlignment="1">
      <alignment horizontal="center" vertical="center" wrapText="1"/>
    </xf>
    <xf numFmtId="4" fontId="54" fillId="0" borderId="25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66" fontId="53" fillId="0" borderId="19" xfId="164" applyNumberFormat="1" applyFont="1" applyFill="1" applyBorder="1" applyAlignment="1" applyProtection="1">
      <alignment horizontal="center" vertical="center"/>
      <protection hidden="1"/>
    </xf>
    <xf numFmtId="167" fontId="53" fillId="0" borderId="19" xfId="164" applyNumberFormat="1" applyFont="1" applyFill="1" applyBorder="1" applyAlignment="1" applyProtection="1">
      <alignment horizontal="center" vertical="center"/>
      <protection hidden="1"/>
    </xf>
    <xf numFmtId="165" fontId="53" fillId="0" borderId="19" xfId="164" applyNumberFormat="1" applyFont="1" applyFill="1" applyBorder="1" applyAlignment="1" applyProtection="1">
      <alignment horizontal="center" vertical="center"/>
      <protection hidden="1"/>
    </xf>
    <xf numFmtId="169" fontId="53" fillId="0" borderId="19" xfId="164" applyNumberFormat="1" applyFont="1" applyFill="1" applyBorder="1" applyAlignment="1" applyProtection="1">
      <alignment horizontal="center" vertical="center" wrapText="1"/>
      <protection hidden="1"/>
    </xf>
    <xf numFmtId="164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166" fontId="53" fillId="0" borderId="26" xfId="164" applyNumberFormat="1" applyFont="1" applyFill="1" applyBorder="1" applyAlignment="1" applyProtection="1">
      <alignment horizontal="center" vertical="center"/>
      <protection hidden="1"/>
    </xf>
    <xf numFmtId="165" fontId="53" fillId="0" borderId="20" xfId="164" applyNumberFormat="1" applyFont="1" applyFill="1" applyBorder="1" applyAlignment="1" applyProtection="1">
      <alignment horizontal="center" vertical="center"/>
      <protection hidden="1"/>
    </xf>
    <xf numFmtId="169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167" fontId="53" fillId="0" borderId="23" xfId="164" applyNumberFormat="1" applyFont="1" applyFill="1" applyBorder="1" applyAlignment="1" applyProtection="1">
      <alignment horizontal="center" vertical="center"/>
      <protection hidden="1"/>
    </xf>
    <xf numFmtId="3" fontId="53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53" fillId="0" borderId="19" xfId="0" applyFont="1" applyFill="1" applyBorder="1" applyAlignment="1">
      <alignment horizontal="center" vertical="center" wrapText="1"/>
    </xf>
    <xf numFmtId="169" fontId="53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53" fillId="0" borderId="22" xfId="164" applyNumberFormat="1" applyFont="1" applyFill="1" applyBorder="1" applyAlignment="1" applyProtection="1">
      <alignment horizontal="center" vertical="center"/>
      <protection hidden="1"/>
    </xf>
    <xf numFmtId="164" fontId="53" fillId="0" borderId="33" xfId="164" applyNumberFormat="1" applyFont="1" applyFill="1" applyBorder="1" applyAlignment="1" applyProtection="1">
      <alignment horizontal="center" vertical="center" wrapText="1"/>
      <protection hidden="1"/>
    </xf>
    <xf numFmtId="3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53" fillId="0" borderId="20" xfId="0" applyFont="1" applyFill="1" applyBorder="1" applyAlignment="1">
      <alignment horizontal="center" vertical="center" wrapText="1"/>
    </xf>
    <xf numFmtId="166" fontId="53" fillId="0" borderId="20" xfId="164" applyNumberFormat="1" applyFont="1" applyFill="1" applyBorder="1" applyAlignment="1" applyProtection="1">
      <alignment horizontal="center" vertical="center"/>
      <protection hidden="1"/>
    </xf>
    <xf numFmtId="167" fontId="53" fillId="0" borderId="20" xfId="164" applyNumberFormat="1" applyFont="1" applyFill="1" applyBorder="1" applyAlignment="1" applyProtection="1">
      <alignment horizontal="center" vertical="center"/>
      <protection hidden="1"/>
    </xf>
    <xf numFmtId="3" fontId="53" fillId="0" borderId="26" xfId="0" applyNumberFormat="1" applyFont="1" applyFill="1" applyBorder="1" applyAlignment="1">
      <alignment horizontal="center" vertical="center"/>
    </xf>
    <xf numFmtId="3" fontId="53" fillId="0" borderId="19" xfId="0" applyNumberFormat="1" applyFont="1" applyFill="1" applyBorder="1" applyAlignment="1">
      <alignment horizontal="center" vertical="center"/>
    </xf>
    <xf numFmtId="168" fontId="53" fillId="0" borderId="19" xfId="164" applyNumberFormat="1" applyFont="1" applyFill="1" applyBorder="1" applyAlignment="1" applyProtection="1">
      <alignment horizontal="center" vertical="center"/>
      <protection hidden="1"/>
    </xf>
    <xf numFmtId="168" fontId="56" fillId="0" borderId="0" xfId="0" applyNumberFormat="1" applyFont="1" applyFill="1" applyAlignment="1">
      <alignment wrapText="1"/>
    </xf>
    <xf numFmtId="0" fontId="56" fillId="0" borderId="0" xfId="0" applyFont="1" applyFill="1" applyAlignment="1">
      <alignment wrapText="1"/>
    </xf>
    <xf numFmtId="173" fontId="56" fillId="0" borderId="0" xfId="0" applyNumberFormat="1" applyFont="1" applyFill="1" applyAlignment="1">
      <alignment vertical="center" wrapText="1"/>
    </xf>
    <xf numFmtId="0" fontId="53" fillId="0" borderId="19" xfId="164" applyFont="1" applyFill="1" applyBorder="1" applyAlignment="1" applyProtection="1">
      <alignment horizontal="center" vertical="center" wrapText="1"/>
      <protection hidden="1"/>
    </xf>
    <xf numFmtId="165" fontId="53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53" fillId="0" borderId="19" xfId="164" applyNumberFormat="1" applyFont="1" applyFill="1" applyBorder="1" applyAlignment="1" applyProtection="1">
      <alignment horizontal="center" vertical="center"/>
      <protection hidden="1"/>
    </xf>
    <xf numFmtId="165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49" fontId="53" fillId="0" borderId="19" xfId="163" applyNumberFormat="1" applyFont="1" applyFill="1" applyBorder="1" applyAlignment="1">
      <alignment horizontal="center" vertical="center"/>
      <protection/>
    </xf>
    <xf numFmtId="1" fontId="5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4" xfId="0" applyFont="1" applyFill="1" applyBorder="1" applyAlignment="1">
      <alignment horizontal="center" vertical="center" wrapText="1"/>
    </xf>
    <xf numFmtId="4" fontId="53" fillId="0" borderId="20" xfId="164" applyNumberFormat="1" applyFont="1" applyFill="1" applyBorder="1" applyAlignment="1" applyProtection="1">
      <alignment horizontal="center" vertical="center"/>
      <protection hidden="1"/>
    </xf>
    <xf numFmtId="4" fontId="54" fillId="0" borderId="20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0" borderId="35" xfId="0" applyFont="1" applyBorder="1" applyAlignment="1">
      <alignment horizontal="center" wrapText="1"/>
    </xf>
    <xf numFmtId="0" fontId="57" fillId="0" borderId="35" xfId="0" applyFont="1" applyBorder="1" applyAlignment="1">
      <alignment horizontal="center" vertical="center"/>
    </xf>
    <xf numFmtId="169" fontId="43" fillId="0" borderId="35" xfId="0" applyNumberFormat="1" applyFont="1" applyBorder="1" applyAlignment="1">
      <alignment horizontal="center"/>
    </xf>
    <xf numFmtId="169" fontId="43" fillId="0" borderId="35" xfId="0" applyNumberFormat="1" applyFont="1" applyBorder="1" applyAlignment="1">
      <alignment horizontal="center" vertical="center" wrapText="1"/>
    </xf>
    <xf numFmtId="4" fontId="58" fillId="0" borderId="35" xfId="0" applyNumberFormat="1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 vertical="center" wrapText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4" fontId="21" fillId="55" borderId="19" xfId="164" applyNumberFormat="1" applyFont="1" applyFill="1" applyBorder="1" applyAlignment="1" applyProtection="1">
      <alignment horizontal="center" vertical="center"/>
      <protection hidden="1"/>
    </xf>
    <xf numFmtId="4" fontId="22" fillId="55" borderId="19" xfId="0" applyNumberFormat="1" applyFont="1" applyFill="1" applyBorder="1" applyAlignment="1">
      <alignment horizontal="center" vertical="center" wrapText="1"/>
    </xf>
    <xf numFmtId="4" fontId="22" fillId="55" borderId="25" xfId="0" applyNumberFormat="1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4" fontId="53" fillId="55" borderId="19" xfId="164" applyNumberFormat="1" applyFont="1" applyFill="1" applyBorder="1" applyAlignment="1" applyProtection="1">
      <alignment horizontal="center" vertical="center"/>
      <protection hidden="1"/>
    </xf>
    <xf numFmtId="4" fontId="54" fillId="55" borderId="19" xfId="0" applyNumberFormat="1" applyFont="1" applyFill="1" applyBorder="1" applyAlignment="1">
      <alignment horizontal="center" vertical="center" wrapText="1"/>
    </xf>
    <xf numFmtId="4" fontId="54" fillId="55" borderId="25" xfId="0" applyNumberFormat="1" applyFont="1" applyFill="1" applyBorder="1" applyAlignment="1">
      <alignment horizontal="center" vertical="center" wrapText="1"/>
    </xf>
    <xf numFmtId="0" fontId="55" fillId="55" borderId="21" xfId="0" applyFont="1" applyFill="1" applyBorder="1" applyAlignment="1">
      <alignment horizontal="center" vertical="center" wrapText="1"/>
    </xf>
    <xf numFmtId="169" fontId="53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53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4" fillId="55" borderId="19" xfId="0" applyNumberFormat="1" applyFont="1" applyFill="1" applyBorder="1" applyAlignment="1">
      <alignment vertical="center"/>
    </xf>
    <xf numFmtId="3" fontId="53" fillId="55" borderId="19" xfId="0" applyNumberFormat="1" applyFont="1" applyFill="1" applyBorder="1" applyAlignment="1">
      <alignment vertical="center"/>
    </xf>
    <xf numFmtId="0" fontId="53" fillId="0" borderId="27" xfId="0" applyFont="1" applyFill="1" applyBorder="1" applyAlignment="1">
      <alignment horizontal="center" vertical="center" wrapText="1"/>
    </xf>
    <xf numFmtId="4" fontId="54" fillId="0" borderId="22" xfId="0" applyNumberFormat="1" applyFont="1" applyFill="1" applyBorder="1" applyAlignment="1">
      <alignment horizontal="center" vertical="center" wrapText="1"/>
    </xf>
    <xf numFmtId="0" fontId="53" fillId="0" borderId="20" xfId="164" applyFont="1" applyFill="1" applyBorder="1" applyAlignment="1" applyProtection="1">
      <alignment horizontal="center" vertical="center" wrapText="1"/>
      <protection hidden="1"/>
    </xf>
    <xf numFmtId="3" fontId="53" fillId="0" borderId="24" xfId="164" applyNumberFormat="1" applyFont="1" applyFill="1" applyBorder="1" applyAlignment="1" applyProtection="1">
      <alignment horizontal="center" vertical="center" wrapText="1"/>
      <protection hidden="1"/>
    </xf>
    <xf numFmtId="3" fontId="53" fillId="0" borderId="19" xfId="0" applyNumberFormat="1" applyFont="1" applyFill="1" applyBorder="1" applyAlignment="1">
      <alignment vertic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3" fontId="24" fillId="0" borderId="25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53" fillId="0" borderId="25" xfId="0" applyNumberFormat="1" applyFont="1" applyFill="1" applyBorder="1" applyAlignment="1">
      <alignment horizontal="center" vertical="center"/>
    </xf>
    <xf numFmtId="3" fontId="53" fillId="0" borderId="39" xfId="0" applyNumberFormat="1" applyFont="1" applyFill="1" applyBorder="1" applyAlignment="1">
      <alignment horizontal="center" vertical="center"/>
    </xf>
    <xf numFmtId="164" fontId="53" fillId="0" borderId="33" xfId="164" applyNumberFormat="1" applyFont="1" applyFill="1" applyBorder="1" applyAlignment="1" applyProtection="1">
      <alignment horizontal="center" vertical="center" wrapText="1"/>
      <protection hidden="1"/>
    </xf>
    <xf numFmtId="164" fontId="53" fillId="0" borderId="27" xfId="164" applyNumberFormat="1" applyFont="1" applyFill="1" applyBorder="1" applyAlignment="1" applyProtection="1">
      <alignment horizontal="center" vertical="center" wrapText="1"/>
      <protection hidden="1"/>
    </xf>
    <xf numFmtId="164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53" fillId="0" borderId="24" xfId="164" applyNumberFormat="1" applyFont="1" applyFill="1" applyBorder="1" applyAlignment="1" applyProtection="1">
      <alignment horizontal="center" vertical="center" wrapText="1"/>
      <protection hidden="1"/>
    </xf>
    <xf numFmtId="165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53" fillId="0" borderId="24" xfId="164" applyNumberFormat="1" applyFont="1" applyFill="1" applyBorder="1" applyAlignment="1" applyProtection="1">
      <alignment horizontal="center" vertical="center" wrapText="1"/>
      <protection hidden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/>
    </xf>
    <xf numFmtId="3" fontId="53" fillId="0" borderId="24" xfId="0" applyNumberFormat="1" applyFont="1" applyFill="1" applyBorder="1" applyAlignment="1">
      <alignment horizontal="center" vertical="center"/>
    </xf>
    <xf numFmtId="169" fontId="53" fillId="0" borderId="20" xfId="164" applyNumberFormat="1" applyFont="1" applyFill="1" applyBorder="1" applyAlignment="1" applyProtection="1">
      <alignment horizontal="center" vertical="center"/>
      <protection hidden="1"/>
    </xf>
    <xf numFmtId="169" fontId="53" fillId="0" borderId="24" xfId="164" applyNumberFormat="1" applyFont="1" applyFill="1" applyBorder="1" applyAlignment="1" applyProtection="1">
      <alignment horizontal="center" vertical="center"/>
      <protection hidden="1"/>
    </xf>
    <xf numFmtId="164" fontId="53" fillId="0" borderId="28" xfId="164" applyNumberFormat="1" applyFont="1" applyFill="1" applyBorder="1" applyAlignment="1" applyProtection="1">
      <alignment horizontal="center" vertical="center" wrapText="1"/>
      <protection hidden="1"/>
    </xf>
    <xf numFmtId="164" fontId="53" fillId="0" borderId="22" xfId="164" applyNumberFormat="1" applyFont="1" applyFill="1" applyBorder="1" applyAlignment="1" applyProtection="1">
      <alignment horizontal="center" vertical="center" wrapText="1"/>
      <protection hidden="1"/>
    </xf>
    <xf numFmtId="165" fontId="53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53" fillId="0" borderId="22" xfId="0" applyFont="1" applyFill="1" applyBorder="1" applyAlignment="1">
      <alignment horizontal="center" vertical="center" wrapText="1"/>
    </xf>
    <xf numFmtId="3" fontId="53" fillId="0" borderId="22" xfId="0" applyNumberFormat="1" applyFont="1" applyFill="1" applyBorder="1" applyAlignment="1">
      <alignment horizontal="center" vertical="center"/>
    </xf>
    <xf numFmtId="169" fontId="53" fillId="0" borderId="22" xfId="164" applyNumberFormat="1" applyFont="1" applyFill="1" applyBorder="1" applyAlignment="1" applyProtection="1">
      <alignment horizontal="center" vertical="center"/>
      <protection hidden="1"/>
    </xf>
    <xf numFmtId="3" fontId="53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/>
    </xf>
    <xf numFmtId="0" fontId="53" fillId="0" borderId="33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69" fontId="53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53" fillId="55" borderId="22" xfId="164" applyNumberFormat="1" applyFont="1" applyFill="1" applyBorder="1" applyAlignment="1" applyProtection="1">
      <alignment horizontal="center" vertical="center" wrapText="1"/>
      <protection hidden="1"/>
    </xf>
    <xf numFmtId="3" fontId="53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53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6" fontId="53" fillId="0" borderId="26" xfId="164" applyNumberFormat="1" applyFont="1" applyFill="1" applyBorder="1" applyAlignment="1" applyProtection="1">
      <alignment horizontal="center" vertical="center"/>
      <protection hidden="1"/>
    </xf>
    <xf numFmtId="166" fontId="53" fillId="0" borderId="31" xfId="164" applyNumberFormat="1" applyFont="1" applyFill="1" applyBorder="1" applyAlignment="1" applyProtection="1">
      <alignment horizontal="center" vertical="center"/>
      <protection hidden="1"/>
    </xf>
    <xf numFmtId="167" fontId="53" fillId="0" borderId="19" xfId="164" applyNumberFormat="1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2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6" fontId="21" fillId="0" borderId="26" xfId="164" applyNumberFormat="1" applyFont="1" applyFill="1" applyBorder="1" applyAlignment="1" applyProtection="1">
      <alignment horizontal="center" vertical="center"/>
      <protection hidden="1"/>
    </xf>
    <xf numFmtId="166" fontId="21" fillId="0" borderId="31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3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164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8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4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4" xfId="164" applyNumberFormat="1" applyFont="1" applyFill="1" applyBorder="1" applyAlignment="1" applyProtection="1">
      <alignment horizontal="center" vertical="center"/>
      <protection hidden="1"/>
    </xf>
    <xf numFmtId="165" fontId="53" fillId="0" borderId="20" xfId="164" applyNumberFormat="1" applyFont="1" applyFill="1" applyBorder="1" applyAlignment="1" applyProtection="1">
      <alignment horizontal="center" vertical="center"/>
      <protection hidden="1"/>
    </xf>
    <xf numFmtId="165" fontId="53" fillId="0" borderId="22" xfId="164" applyNumberFormat="1" applyFont="1" applyFill="1" applyBorder="1" applyAlignment="1" applyProtection="1">
      <alignment horizontal="center" vertical="center"/>
      <protection hidden="1"/>
    </xf>
    <xf numFmtId="3" fontId="53" fillId="0" borderId="24" xfId="164" applyNumberFormat="1" applyFont="1" applyFill="1" applyBorder="1" applyAlignment="1" applyProtection="1">
      <alignment horizontal="center" vertical="center" wrapText="1"/>
      <protection hidden="1"/>
    </xf>
    <xf numFmtId="3" fontId="53" fillId="0" borderId="26" xfId="0" applyNumberFormat="1" applyFont="1" applyFill="1" applyBorder="1" applyAlignment="1">
      <alignment horizontal="center" vertical="center"/>
    </xf>
    <xf numFmtId="3" fontId="53" fillId="0" borderId="40" xfId="0" applyNumberFormat="1" applyFont="1" applyFill="1" applyBorder="1" applyAlignment="1">
      <alignment horizontal="center" vertical="center"/>
    </xf>
    <xf numFmtId="3" fontId="53" fillId="0" borderId="42" xfId="0" applyNumberFormat="1" applyFont="1" applyFill="1" applyBorder="1" applyAlignment="1">
      <alignment horizontal="center" vertical="center"/>
    </xf>
    <xf numFmtId="3" fontId="53" fillId="0" borderId="43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/>
    </xf>
    <xf numFmtId="3" fontId="53" fillId="0" borderId="41" xfId="0" applyNumberFormat="1" applyFont="1" applyFill="1" applyBorder="1" applyAlignment="1">
      <alignment horizontal="center" vertical="center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2" xfId="164" applyNumberFormat="1" applyFont="1" applyFill="1" applyBorder="1" applyAlignment="1" applyProtection="1">
      <alignment horizontal="center" vertical="center"/>
      <protection hidden="1"/>
    </xf>
    <xf numFmtId="169" fontId="21" fillId="0" borderId="22" xfId="164" applyNumberFormat="1" applyFont="1" applyFill="1" applyBorder="1" applyAlignment="1" applyProtection="1">
      <alignment horizontal="center" vertical="center"/>
      <protection hidden="1"/>
    </xf>
    <xf numFmtId="165" fontId="21" fillId="55" borderId="20" xfId="164" applyNumberFormat="1" applyFont="1" applyFill="1" applyBorder="1" applyAlignment="1" applyProtection="1">
      <alignment horizontal="center" vertical="center"/>
      <protection hidden="1"/>
    </xf>
    <xf numFmtId="165" fontId="21" fillId="55" borderId="22" xfId="164" applyNumberFormat="1" applyFont="1" applyFill="1" applyBorder="1" applyAlignment="1" applyProtection="1">
      <alignment horizontal="center" vertical="center"/>
      <protection hidden="1"/>
    </xf>
    <xf numFmtId="3" fontId="24" fillId="0" borderId="43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pane xSplit="2" ySplit="7" topLeftCell="F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5" sqref="B65"/>
    </sheetView>
  </sheetViews>
  <sheetFormatPr defaultColWidth="9.140625" defaultRowHeight="15"/>
  <cols>
    <col min="1" max="1" width="18.421875" style="0" customWidth="1"/>
    <col min="2" max="2" width="23.421875" style="22" customWidth="1"/>
    <col min="3" max="3" width="28.140625" style="8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20" customWidth="1"/>
    <col min="9" max="9" width="10.421875" style="20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00390625" style="15" customWidth="1"/>
    <col min="17" max="17" width="12.28125" style="15" customWidth="1"/>
    <col min="18" max="18" width="11.421875" style="15" bestFit="1" customWidth="1"/>
    <col min="19" max="19" width="12.7109375" style="15" customWidth="1"/>
    <col min="20" max="16384" width="9.140625" style="15" customWidth="1"/>
  </cols>
  <sheetData>
    <row r="1" spans="14:16" ht="15">
      <c r="N1" s="9"/>
      <c r="O1" s="214" t="s">
        <v>14</v>
      </c>
      <c r="P1" s="214"/>
    </row>
    <row r="2" spans="14:16" ht="18" customHeight="1">
      <c r="N2" s="215" t="s">
        <v>15</v>
      </c>
      <c r="O2" s="215"/>
      <c r="P2" s="215"/>
    </row>
    <row r="3" spans="14:16" ht="15">
      <c r="N3" s="214" t="s">
        <v>75</v>
      </c>
      <c r="O3" s="214"/>
      <c r="P3" s="214"/>
    </row>
    <row r="4" spans="1:16" ht="15">
      <c r="A4" s="218" t="s">
        <v>45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ht="9.75" customHeight="1" thickBot="1"/>
    <row r="6" spans="1:16" ht="26.25" customHeight="1">
      <c r="A6" s="219" t="s">
        <v>32</v>
      </c>
      <c r="B6" s="208" t="s">
        <v>33</v>
      </c>
      <c r="C6" s="210" t="s">
        <v>0</v>
      </c>
      <c r="D6" s="212" t="s">
        <v>1</v>
      </c>
      <c r="E6" s="212" t="s">
        <v>2</v>
      </c>
      <c r="F6" s="212" t="s">
        <v>3</v>
      </c>
      <c r="G6" s="212" t="s">
        <v>4</v>
      </c>
      <c r="H6" s="212" t="s">
        <v>5</v>
      </c>
      <c r="I6" s="212" t="s">
        <v>6</v>
      </c>
      <c r="J6" s="212" t="s">
        <v>7</v>
      </c>
      <c r="K6" s="212"/>
      <c r="L6" s="212" t="s">
        <v>17</v>
      </c>
      <c r="M6" s="212" t="s">
        <v>8</v>
      </c>
      <c r="N6" s="212"/>
      <c r="O6" s="212"/>
      <c r="P6" s="216" t="s">
        <v>11</v>
      </c>
    </row>
    <row r="7" spans="1:16" ht="26.25" thickBot="1">
      <c r="A7" s="220"/>
      <c r="B7" s="209"/>
      <c r="C7" s="211"/>
      <c r="D7" s="213"/>
      <c r="E7" s="213"/>
      <c r="F7" s="213"/>
      <c r="G7" s="213"/>
      <c r="H7" s="213"/>
      <c r="I7" s="213"/>
      <c r="J7" s="40" t="s">
        <v>9</v>
      </c>
      <c r="K7" s="40" t="s">
        <v>10</v>
      </c>
      <c r="L7" s="213"/>
      <c r="M7" s="41">
        <v>2013</v>
      </c>
      <c r="N7" s="40">
        <v>2014</v>
      </c>
      <c r="O7" s="40">
        <v>2015</v>
      </c>
      <c r="P7" s="217"/>
    </row>
    <row r="8" spans="1:16" ht="48" customHeight="1">
      <c r="A8" s="169" t="s">
        <v>47</v>
      </c>
      <c r="B8" s="172" t="s">
        <v>48</v>
      </c>
      <c r="C8" s="42" t="s">
        <v>49</v>
      </c>
      <c r="D8" s="13">
        <v>460</v>
      </c>
      <c r="E8" s="1">
        <v>314</v>
      </c>
      <c r="F8" s="2">
        <v>5222501</v>
      </c>
      <c r="G8" s="5">
        <v>244</v>
      </c>
      <c r="H8" s="187"/>
      <c r="I8" s="159"/>
      <c r="J8" s="162">
        <v>9046514</v>
      </c>
      <c r="K8" s="191">
        <v>33000000</v>
      </c>
      <c r="L8" s="11" t="s">
        <v>19</v>
      </c>
      <c r="M8" s="43">
        <v>18000000</v>
      </c>
      <c r="N8" s="44"/>
      <c r="O8" s="45"/>
      <c r="P8" s="46"/>
    </row>
    <row r="9" spans="1:16" ht="41.25" customHeight="1">
      <c r="A9" s="170"/>
      <c r="B9" s="189"/>
      <c r="C9" s="47" t="s">
        <v>46</v>
      </c>
      <c r="D9" s="48">
        <v>460</v>
      </c>
      <c r="E9" s="49">
        <v>314</v>
      </c>
      <c r="F9" s="50">
        <v>7950500</v>
      </c>
      <c r="G9" s="51">
        <v>244</v>
      </c>
      <c r="H9" s="190"/>
      <c r="I9" s="160"/>
      <c r="J9" s="163"/>
      <c r="K9" s="192"/>
      <c r="L9" s="52" t="s">
        <v>18</v>
      </c>
      <c r="M9" s="53">
        <v>2000000</v>
      </c>
      <c r="N9" s="44"/>
      <c r="O9" s="45"/>
      <c r="P9" s="46"/>
    </row>
    <row r="10" spans="1:17" ht="70.5" customHeight="1">
      <c r="A10" s="185" t="s">
        <v>51</v>
      </c>
      <c r="B10" s="172" t="s">
        <v>34</v>
      </c>
      <c r="C10" s="10" t="s">
        <v>28</v>
      </c>
      <c r="D10" s="32">
        <v>460</v>
      </c>
      <c r="E10" s="33">
        <v>409</v>
      </c>
      <c r="F10" s="34">
        <v>5226105</v>
      </c>
      <c r="G10" s="6">
        <v>411</v>
      </c>
      <c r="H10" s="187">
        <v>0.87</v>
      </c>
      <c r="I10" s="159" t="s">
        <v>23</v>
      </c>
      <c r="J10" s="162">
        <v>30250000</v>
      </c>
      <c r="K10" s="191">
        <v>125030290</v>
      </c>
      <c r="L10" s="11" t="s">
        <v>19</v>
      </c>
      <c r="M10" s="28">
        <v>13342000</v>
      </c>
      <c r="N10" s="26">
        <v>11364000</v>
      </c>
      <c r="O10" s="27">
        <v>23561000</v>
      </c>
      <c r="P10" s="14"/>
      <c r="Q10" s="23"/>
    </row>
    <row r="11" spans="1:16" ht="42.75" customHeight="1">
      <c r="A11" s="186"/>
      <c r="B11" s="173"/>
      <c r="C11" s="54" t="s">
        <v>50</v>
      </c>
      <c r="D11" s="13">
        <v>460</v>
      </c>
      <c r="E11" s="1">
        <v>409</v>
      </c>
      <c r="F11" s="2">
        <v>7951000</v>
      </c>
      <c r="G11" s="5">
        <v>411</v>
      </c>
      <c r="H11" s="188"/>
      <c r="I11" s="161"/>
      <c r="J11" s="164"/>
      <c r="K11" s="204"/>
      <c r="L11" s="18" t="s">
        <v>18</v>
      </c>
      <c r="M11" s="28">
        <v>3702000</v>
      </c>
      <c r="N11" s="26">
        <v>5598000</v>
      </c>
      <c r="O11" s="27">
        <v>6240000</v>
      </c>
      <c r="P11" s="14"/>
    </row>
    <row r="12" spans="1:16" ht="72.75" customHeight="1">
      <c r="A12" s="185" t="s">
        <v>52</v>
      </c>
      <c r="B12" s="172" t="s">
        <v>40</v>
      </c>
      <c r="C12" s="10" t="s">
        <v>28</v>
      </c>
      <c r="D12" s="32">
        <v>460</v>
      </c>
      <c r="E12" s="33">
        <v>409</v>
      </c>
      <c r="F12" s="34">
        <v>5226105</v>
      </c>
      <c r="G12" s="6">
        <v>411</v>
      </c>
      <c r="H12" s="180">
        <v>2079.8</v>
      </c>
      <c r="I12" s="181" t="s">
        <v>13</v>
      </c>
      <c r="J12" s="182">
        <v>19692000</v>
      </c>
      <c r="K12" s="183">
        <v>104868030</v>
      </c>
      <c r="L12" s="11" t="s">
        <v>19</v>
      </c>
      <c r="M12" s="28">
        <v>10450000</v>
      </c>
      <c r="N12" s="26">
        <v>10450000</v>
      </c>
      <c r="O12" s="27">
        <v>21850000</v>
      </c>
      <c r="P12" s="14"/>
    </row>
    <row r="13" spans="1:16" ht="37.5" customHeight="1">
      <c r="A13" s="186"/>
      <c r="B13" s="173"/>
      <c r="C13" s="54" t="s">
        <v>50</v>
      </c>
      <c r="D13" s="13">
        <v>460</v>
      </c>
      <c r="E13" s="1">
        <v>409</v>
      </c>
      <c r="F13" s="2">
        <v>7951000</v>
      </c>
      <c r="G13" s="5">
        <v>411</v>
      </c>
      <c r="H13" s="180"/>
      <c r="I13" s="181"/>
      <c r="J13" s="182"/>
      <c r="K13" s="184"/>
      <c r="L13" s="18" t="s">
        <v>18</v>
      </c>
      <c r="M13" s="28">
        <v>3488500</v>
      </c>
      <c r="N13" s="26">
        <v>5550000</v>
      </c>
      <c r="O13" s="27">
        <v>6150000</v>
      </c>
      <c r="P13" s="14"/>
    </row>
    <row r="14" spans="1:16" ht="51" customHeight="1">
      <c r="A14" s="38" t="s">
        <v>70</v>
      </c>
      <c r="B14" s="7" t="s">
        <v>40</v>
      </c>
      <c r="C14" s="54" t="s">
        <v>50</v>
      </c>
      <c r="D14" s="13">
        <v>460</v>
      </c>
      <c r="E14" s="1">
        <v>409</v>
      </c>
      <c r="F14" s="2">
        <v>7951000</v>
      </c>
      <c r="G14" s="5">
        <v>411</v>
      </c>
      <c r="H14" s="35">
        <f>213.17+100.5+702.98+232.24+246.18</f>
        <v>1495.07</v>
      </c>
      <c r="I14" s="12" t="s">
        <v>13</v>
      </c>
      <c r="J14" s="16">
        <v>16688420</v>
      </c>
      <c r="K14" s="16">
        <v>85280720</v>
      </c>
      <c r="L14" s="18" t="s">
        <v>18</v>
      </c>
      <c r="M14" s="28">
        <v>12000000</v>
      </c>
      <c r="N14" s="26">
        <v>10000000</v>
      </c>
      <c r="O14" s="27">
        <v>10000000</v>
      </c>
      <c r="P14" s="14"/>
    </row>
    <row r="15" spans="1:16" ht="69.75" customHeight="1">
      <c r="A15" s="39" t="s">
        <v>68</v>
      </c>
      <c r="B15" s="7" t="s">
        <v>40</v>
      </c>
      <c r="C15" s="54" t="s">
        <v>50</v>
      </c>
      <c r="D15" s="13">
        <v>460</v>
      </c>
      <c r="E15" s="1">
        <v>409</v>
      </c>
      <c r="F15" s="2">
        <v>7951000</v>
      </c>
      <c r="G15" s="5">
        <v>411</v>
      </c>
      <c r="H15" s="35">
        <v>1200</v>
      </c>
      <c r="I15" s="12" t="s">
        <v>13</v>
      </c>
      <c r="J15" s="124" t="s">
        <v>26</v>
      </c>
      <c r="K15" s="125"/>
      <c r="L15" s="18" t="s">
        <v>18</v>
      </c>
      <c r="M15" s="28">
        <v>1306200</v>
      </c>
      <c r="N15" s="26">
        <v>0</v>
      </c>
      <c r="O15" s="27">
        <v>0</v>
      </c>
      <c r="P15" s="14"/>
    </row>
    <row r="16" spans="1:16" ht="48" customHeight="1">
      <c r="A16" s="37" t="s">
        <v>69</v>
      </c>
      <c r="B16" s="7" t="s">
        <v>40</v>
      </c>
      <c r="C16" s="54" t="s">
        <v>50</v>
      </c>
      <c r="D16" s="13">
        <v>460</v>
      </c>
      <c r="E16" s="1">
        <v>409</v>
      </c>
      <c r="F16" s="2">
        <v>7951000</v>
      </c>
      <c r="G16" s="5">
        <v>411</v>
      </c>
      <c r="H16" s="36"/>
      <c r="I16" s="25"/>
      <c r="J16" s="124" t="s">
        <v>26</v>
      </c>
      <c r="K16" s="125"/>
      <c r="L16" s="18" t="s">
        <v>18</v>
      </c>
      <c r="M16" s="28">
        <v>755300</v>
      </c>
      <c r="N16" s="26">
        <v>0</v>
      </c>
      <c r="O16" s="27">
        <v>0</v>
      </c>
      <c r="P16" s="14"/>
    </row>
    <row r="17" spans="1:16" ht="63.75" customHeight="1">
      <c r="A17" s="7" t="s">
        <v>31</v>
      </c>
      <c r="B17" s="7" t="s">
        <v>35</v>
      </c>
      <c r="C17" s="7" t="s">
        <v>30</v>
      </c>
      <c r="D17" s="32">
        <v>460</v>
      </c>
      <c r="E17" s="31">
        <v>502</v>
      </c>
      <c r="F17" s="2">
        <v>7951600</v>
      </c>
      <c r="G17" s="6">
        <v>411</v>
      </c>
      <c r="H17" s="21">
        <v>8241</v>
      </c>
      <c r="I17" s="12" t="s">
        <v>13</v>
      </c>
      <c r="J17" s="16">
        <v>21588300</v>
      </c>
      <c r="K17" s="4">
        <v>71239200</v>
      </c>
      <c r="L17" s="11" t="s">
        <v>18</v>
      </c>
      <c r="M17" s="28">
        <v>1821000</v>
      </c>
      <c r="N17" s="26">
        <v>0</v>
      </c>
      <c r="O17" s="27">
        <v>0</v>
      </c>
      <c r="P17" s="14"/>
    </row>
    <row r="18" spans="1:16" ht="25.5" customHeight="1" hidden="1">
      <c r="A18" s="169" t="s">
        <v>53</v>
      </c>
      <c r="B18" s="172" t="s">
        <v>35</v>
      </c>
      <c r="C18" s="172" t="s">
        <v>29</v>
      </c>
      <c r="D18" s="174">
        <v>460</v>
      </c>
      <c r="E18" s="176">
        <v>502</v>
      </c>
      <c r="F18" s="178">
        <v>5222100</v>
      </c>
      <c r="G18" s="202">
        <v>411</v>
      </c>
      <c r="H18" s="167">
        <v>1455.4</v>
      </c>
      <c r="I18" s="159" t="s">
        <v>13</v>
      </c>
      <c r="J18" s="182">
        <v>17000000</v>
      </c>
      <c r="K18" s="183">
        <v>79837000</v>
      </c>
      <c r="L18" s="165" t="s">
        <v>19</v>
      </c>
      <c r="M18" s="105"/>
      <c r="N18" s="106"/>
      <c r="O18" s="107"/>
      <c r="P18" s="108"/>
    </row>
    <row r="19" spans="1:16" ht="34.5" customHeight="1" hidden="1">
      <c r="A19" s="170"/>
      <c r="B19" s="189"/>
      <c r="C19" s="173"/>
      <c r="D19" s="175"/>
      <c r="E19" s="177"/>
      <c r="F19" s="178"/>
      <c r="G19" s="203"/>
      <c r="H19" s="179"/>
      <c r="I19" s="160"/>
      <c r="J19" s="182"/>
      <c r="K19" s="207"/>
      <c r="L19" s="166"/>
      <c r="M19" s="105"/>
      <c r="N19" s="106"/>
      <c r="O19" s="107"/>
      <c r="P19" s="108"/>
    </row>
    <row r="20" spans="1:16" ht="64.5" customHeight="1">
      <c r="A20" s="171"/>
      <c r="B20" s="173"/>
      <c r="C20" s="7" t="s">
        <v>30</v>
      </c>
      <c r="D20" s="13">
        <v>460</v>
      </c>
      <c r="E20" s="1">
        <v>502</v>
      </c>
      <c r="F20" s="2">
        <v>7951600</v>
      </c>
      <c r="G20" s="5">
        <v>411</v>
      </c>
      <c r="H20" s="168"/>
      <c r="I20" s="161"/>
      <c r="J20" s="182"/>
      <c r="K20" s="184"/>
      <c r="L20" s="11" t="s">
        <v>18</v>
      </c>
      <c r="M20" s="55">
        <v>993000</v>
      </c>
      <c r="N20" s="26">
        <v>0</v>
      </c>
      <c r="O20" s="27">
        <v>0</v>
      </c>
      <c r="P20" s="14"/>
    </row>
    <row r="21" spans="1:16" ht="60" customHeight="1" hidden="1">
      <c r="A21" s="169" t="s">
        <v>25</v>
      </c>
      <c r="B21" s="159" t="s">
        <v>36</v>
      </c>
      <c r="C21" s="172" t="s">
        <v>29</v>
      </c>
      <c r="D21" s="32">
        <v>460</v>
      </c>
      <c r="E21" s="31">
        <v>502</v>
      </c>
      <c r="F21" s="2">
        <v>5222100</v>
      </c>
      <c r="G21" s="6">
        <v>411</v>
      </c>
      <c r="H21" s="167">
        <v>8330</v>
      </c>
      <c r="I21" s="159" t="s">
        <v>13</v>
      </c>
      <c r="J21" s="162">
        <v>12755280</v>
      </c>
      <c r="K21" s="162">
        <v>59400000</v>
      </c>
      <c r="L21" s="165" t="s">
        <v>19</v>
      </c>
      <c r="M21" s="105"/>
      <c r="N21" s="106"/>
      <c r="O21" s="107"/>
      <c r="P21" s="108"/>
    </row>
    <row r="22" spans="1:16" ht="24" customHeight="1" hidden="1">
      <c r="A22" s="170"/>
      <c r="B22" s="160"/>
      <c r="C22" s="173"/>
      <c r="D22" s="32"/>
      <c r="E22" s="31"/>
      <c r="F22" s="2"/>
      <c r="G22" s="6"/>
      <c r="H22" s="179"/>
      <c r="I22" s="160"/>
      <c r="J22" s="163"/>
      <c r="K22" s="163"/>
      <c r="L22" s="166"/>
      <c r="M22" s="105"/>
      <c r="N22" s="106"/>
      <c r="O22" s="107"/>
      <c r="P22" s="108"/>
    </row>
    <row r="23" spans="1:16" ht="56.25" customHeight="1">
      <c r="A23" s="171"/>
      <c r="B23" s="161"/>
      <c r="C23" s="7" t="s">
        <v>30</v>
      </c>
      <c r="D23" s="13">
        <v>460</v>
      </c>
      <c r="E23" s="1">
        <v>502</v>
      </c>
      <c r="F23" s="2">
        <v>7951600</v>
      </c>
      <c r="G23" s="5">
        <v>411</v>
      </c>
      <c r="H23" s="168"/>
      <c r="I23" s="161"/>
      <c r="J23" s="164"/>
      <c r="K23" s="164"/>
      <c r="L23" s="11" t="s">
        <v>18</v>
      </c>
      <c r="M23" s="28">
        <v>372000</v>
      </c>
      <c r="N23" s="26">
        <v>1231000</v>
      </c>
      <c r="O23" s="27">
        <v>0</v>
      </c>
      <c r="P23" s="14"/>
    </row>
    <row r="24" spans="1:16" ht="27" customHeight="1" hidden="1">
      <c r="A24" s="169" t="s">
        <v>54</v>
      </c>
      <c r="B24" s="159" t="s">
        <v>36</v>
      </c>
      <c r="C24" s="172" t="s">
        <v>29</v>
      </c>
      <c r="D24" s="174">
        <v>460</v>
      </c>
      <c r="E24" s="176">
        <v>502</v>
      </c>
      <c r="F24" s="178">
        <v>5222100</v>
      </c>
      <c r="G24" s="202">
        <v>411</v>
      </c>
      <c r="H24" s="167">
        <v>11509</v>
      </c>
      <c r="I24" s="159" t="s">
        <v>13</v>
      </c>
      <c r="J24" s="162">
        <v>18680620</v>
      </c>
      <c r="K24" s="162">
        <v>87500000</v>
      </c>
      <c r="L24" s="165" t="s">
        <v>19</v>
      </c>
      <c r="M24" s="105"/>
      <c r="N24" s="106"/>
      <c r="O24" s="107"/>
      <c r="P24" s="108"/>
    </row>
    <row r="25" spans="1:16" ht="33.75" customHeight="1" hidden="1">
      <c r="A25" s="170"/>
      <c r="B25" s="160"/>
      <c r="C25" s="173"/>
      <c r="D25" s="175"/>
      <c r="E25" s="177"/>
      <c r="F25" s="178"/>
      <c r="G25" s="203"/>
      <c r="H25" s="179"/>
      <c r="I25" s="160"/>
      <c r="J25" s="163"/>
      <c r="K25" s="163"/>
      <c r="L25" s="166"/>
      <c r="M25" s="105"/>
      <c r="N25" s="106"/>
      <c r="O25" s="107"/>
      <c r="P25" s="108"/>
    </row>
    <row r="26" spans="1:16" ht="61.5" customHeight="1">
      <c r="A26" s="171"/>
      <c r="B26" s="161"/>
      <c r="C26" s="7" t="s">
        <v>30</v>
      </c>
      <c r="D26" s="13">
        <v>460</v>
      </c>
      <c r="E26" s="1">
        <v>502</v>
      </c>
      <c r="F26" s="2">
        <v>7951600</v>
      </c>
      <c r="G26" s="5">
        <v>411</v>
      </c>
      <c r="H26" s="168"/>
      <c r="I26" s="161"/>
      <c r="J26" s="164"/>
      <c r="K26" s="164"/>
      <c r="L26" s="11" t="s">
        <v>18</v>
      </c>
      <c r="M26" s="55">
        <v>2118000</v>
      </c>
      <c r="N26" s="26">
        <v>0</v>
      </c>
      <c r="O26" s="27">
        <v>0</v>
      </c>
      <c r="P26" s="14"/>
    </row>
    <row r="27" spans="1:16" ht="36.75" customHeight="1" hidden="1">
      <c r="A27" s="148" t="s">
        <v>55</v>
      </c>
      <c r="B27" s="159" t="s">
        <v>36</v>
      </c>
      <c r="C27" s="172" t="s">
        <v>29</v>
      </c>
      <c r="D27" s="174">
        <v>460</v>
      </c>
      <c r="E27" s="176">
        <v>502</v>
      </c>
      <c r="F27" s="178">
        <v>5222100</v>
      </c>
      <c r="G27" s="205">
        <v>411</v>
      </c>
      <c r="H27" s="167">
        <v>2135</v>
      </c>
      <c r="I27" s="159" t="s">
        <v>13</v>
      </c>
      <c r="J27" s="115" t="s">
        <v>26</v>
      </c>
      <c r="K27" s="115"/>
      <c r="L27" s="165" t="s">
        <v>19</v>
      </c>
      <c r="M27" s="105"/>
      <c r="N27" s="106"/>
      <c r="O27" s="107"/>
      <c r="P27" s="108"/>
    </row>
    <row r="28" spans="1:16" ht="42.75" customHeight="1" hidden="1">
      <c r="A28" s="153"/>
      <c r="B28" s="160"/>
      <c r="C28" s="173"/>
      <c r="D28" s="175"/>
      <c r="E28" s="177"/>
      <c r="F28" s="178"/>
      <c r="G28" s="206"/>
      <c r="H28" s="179"/>
      <c r="I28" s="160"/>
      <c r="J28" s="115"/>
      <c r="K28" s="115"/>
      <c r="L28" s="166"/>
      <c r="M28" s="105"/>
      <c r="N28" s="106"/>
      <c r="O28" s="107"/>
      <c r="P28" s="108"/>
    </row>
    <row r="29" spans="1:16" ht="65.25" customHeight="1">
      <c r="A29" s="149"/>
      <c r="B29" s="161"/>
      <c r="C29" s="7" t="s">
        <v>30</v>
      </c>
      <c r="D29" s="13">
        <v>460</v>
      </c>
      <c r="E29" s="1">
        <v>502</v>
      </c>
      <c r="F29" s="2">
        <v>7951600</v>
      </c>
      <c r="G29" s="5">
        <v>411</v>
      </c>
      <c r="H29" s="168"/>
      <c r="I29" s="161"/>
      <c r="J29" s="16">
        <v>1708400</v>
      </c>
      <c r="K29" s="16">
        <v>7934940</v>
      </c>
      <c r="L29" s="11" t="s">
        <v>18</v>
      </c>
      <c r="M29" s="55">
        <v>681000</v>
      </c>
      <c r="N29" s="26">
        <v>905000</v>
      </c>
      <c r="O29" s="27">
        <v>0</v>
      </c>
      <c r="P29" s="14"/>
    </row>
    <row r="30" spans="1:16" ht="60.75" customHeight="1" hidden="1">
      <c r="A30" s="148" t="s">
        <v>56</v>
      </c>
      <c r="B30" s="159" t="s">
        <v>36</v>
      </c>
      <c r="C30" s="7" t="s">
        <v>29</v>
      </c>
      <c r="D30" s="13">
        <v>460</v>
      </c>
      <c r="E30" s="1">
        <v>502</v>
      </c>
      <c r="F30" s="19">
        <v>5222100</v>
      </c>
      <c r="G30" s="5">
        <v>411</v>
      </c>
      <c r="H30" s="167">
        <v>1271.1</v>
      </c>
      <c r="I30" s="159" t="s">
        <v>13</v>
      </c>
      <c r="J30" s="115" t="s">
        <v>26</v>
      </c>
      <c r="K30" s="115"/>
      <c r="L30" s="104" t="s">
        <v>19</v>
      </c>
      <c r="M30" s="105"/>
      <c r="N30" s="106"/>
      <c r="O30" s="107"/>
      <c r="P30" s="108"/>
    </row>
    <row r="31" spans="1:16" ht="67.5" customHeight="1">
      <c r="A31" s="149"/>
      <c r="B31" s="161"/>
      <c r="C31" s="7" t="s">
        <v>30</v>
      </c>
      <c r="D31" s="13">
        <v>460</v>
      </c>
      <c r="E31" s="1">
        <v>502</v>
      </c>
      <c r="F31" s="2">
        <v>7951600</v>
      </c>
      <c r="G31" s="5">
        <v>411</v>
      </c>
      <c r="H31" s="168"/>
      <c r="I31" s="161"/>
      <c r="J31" s="16">
        <v>1646590</v>
      </c>
      <c r="K31" s="16">
        <v>5181200</v>
      </c>
      <c r="L31" s="11" t="s">
        <v>18</v>
      </c>
      <c r="M31" s="55">
        <v>222000</v>
      </c>
      <c r="N31" s="26">
        <v>1372000</v>
      </c>
      <c r="O31" s="27">
        <v>0</v>
      </c>
      <c r="P31" s="14"/>
    </row>
    <row r="32" spans="1:16" ht="36" customHeight="1" hidden="1">
      <c r="A32" s="148" t="s">
        <v>57</v>
      </c>
      <c r="B32" s="134" t="s">
        <v>36</v>
      </c>
      <c r="C32" s="130" t="s">
        <v>29</v>
      </c>
      <c r="D32" s="154">
        <v>460</v>
      </c>
      <c r="E32" s="156">
        <v>502</v>
      </c>
      <c r="F32" s="158">
        <v>5222100</v>
      </c>
      <c r="G32" s="193">
        <v>411</v>
      </c>
      <c r="H32" s="146">
        <v>2063</v>
      </c>
      <c r="I32" s="134" t="s">
        <v>13</v>
      </c>
      <c r="J32" s="116" t="s">
        <v>26</v>
      </c>
      <c r="K32" s="116"/>
      <c r="L32" s="150" t="s">
        <v>19</v>
      </c>
      <c r="M32" s="109"/>
      <c r="N32" s="110"/>
      <c r="O32" s="111"/>
      <c r="P32" s="112"/>
    </row>
    <row r="33" spans="1:16" ht="30.75" customHeight="1" hidden="1">
      <c r="A33" s="153"/>
      <c r="B33" s="135"/>
      <c r="C33" s="141"/>
      <c r="D33" s="155"/>
      <c r="E33" s="157"/>
      <c r="F33" s="158"/>
      <c r="G33" s="194"/>
      <c r="H33" s="195"/>
      <c r="I33" s="135"/>
      <c r="J33" s="116"/>
      <c r="K33" s="116"/>
      <c r="L33" s="151"/>
      <c r="M33" s="109"/>
      <c r="N33" s="110"/>
      <c r="O33" s="111"/>
      <c r="P33" s="112"/>
    </row>
    <row r="34" spans="1:16" ht="60" customHeight="1">
      <c r="A34" s="149"/>
      <c r="B34" s="143"/>
      <c r="C34" s="54" t="s">
        <v>30</v>
      </c>
      <c r="D34" s="59">
        <v>460</v>
      </c>
      <c r="E34" s="60">
        <v>502</v>
      </c>
      <c r="F34" s="61">
        <v>7951600</v>
      </c>
      <c r="G34" s="62">
        <v>411</v>
      </c>
      <c r="H34" s="152"/>
      <c r="I34" s="143"/>
      <c r="J34" s="80">
        <v>783800</v>
      </c>
      <c r="K34" s="80">
        <v>4637590</v>
      </c>
      <c r="L34" s="63" t="s">
        <v>18</v>
      </c>
      <c r="M34" s="55">
        <v>637000</v>
      </c>
      <c r="N34" s="56">
        <v>0</v>
      </c>
      <c r="O34" s="57">
        <v>0</v>
      </c>
      <c r="P34" s="58"/>
    </row>
    <row r="35" spans="1:16" ht="61.5" customHeight="1" hidden="1">
      <c r="A35" s="148" t="s">
        <v>58</v>
      </c>
      <c r="B35" s="134" t="s">
        <v>36</v>
      </c>
      <c r="C35" s="64" t="s">
        <v>29</v>
      </c>
      <c r="D35" s="65">
        <v>460</v>
      </c>
      <c r="E35" s="66">
        <v>502</v>
      </c>
      <c r="F35" s="61">
        <v>5222100</v>
      </c>
      <c r="G35" s="67">
        <v>411</v>
      </c>
      <c r="H35" s="146">
        <v>6200</v>
      </c>
      <c r="I35" s="134" t="s">
        <v>13</v>
      </c>
      <c r="J35" s="121" t="s">
        <v>26</v>
      </c>
      <c r="K35" s="121"/>
      <c r="L35" s="114" t="s">
        <v>19</v>
      </c>
      <c r="M35" s="109"/>
      <c r="N35" s="110"/>
      <c r="O35" s="111"/>
      <c r="P35" s="112"/>
    </row>
    <row r="36" spans="1:16" ht="56.25" customHeight="1">
      <c r="A36" s="149"/>
      <c r="B36" s="143"/>
      <c r="C36" s="54" t="s">
        <v>30</v>
      </c>
      <c r="D36" s="59">
        <v>460</v>
      </c>
      <c r="E36" s="60">
        <v>502</v>
      </c>
      <c r="F36" s="61">
        <v>7951600</v>
      </c>
      <c r="G36" s="62">
        <v>411</v>
      </c>
      <c r="H36" s="152"/>
      <c r="I36" s="143"/>
      <c r="J36" s="126" t="s">
        <v>26</v>
      </c>
      <c r="K36" s="127"/>
      <c r="L36" s="63" t="s">
        <v>18</v>
      </c>
      <c r="M36" s="55">
        <v>1172000</v>
      </c>
      <c r="N36" s="56">
        <v>0</v>
      </c>
      <c r="O36" s="57">
        <v>0</v>
      </c>
      <c r="P36" s="58"/>
    </row>
    <row r="37" spans="1:16" ht="25.5" customHeight="1" hidden="1">
      <c r="A37" s="148" t="s">
        <v>59</v>
      </c>
      <c r="B37" s="134" t="s">
        <v>36</v>
      </c>
      <c r="C37" s="130" t="s">
        <v>29</v>
      </c>
      <c r="D37" s="154">
        <v>460</v>
      </c>
      <c r="E37" s="156">
        <v>502</v>
      </c>
      <c r="F37" s="158">
        <v>5222100</v>
      </c>
      <c r="G37" s="193">
        <v>411</v>
      </c>
      <c r="H37" s="146">
        <v>2100</v>
      </c>
      <c r="I37" s="134" t="s">
        <v>13</v>
      </c>
      <c r="J37" s="196" t="s">
        <v>26</v>
      </c>
      <c r="K37" s="197"/>
      <c r="L37" s="150" t="s">
        <v>19</v>
      </c>
      <c r="M37" s="109"/>
      <c r="N37" s="110"/>
      <c r="O37" s="111"/>
      <c r="P37" s="112"/>
    </row>
    <row r="38" spans="1:16" ht="39.75" customHeight="1" hidden="1">
      <c r="A38" s="153"/>
      <c r="B38" s="135"/>
      <c r="C38" s="141"/>
      <c r="D38" s="155"/>
      <c r="E38" s="157"/>
      <c r="F38" s="158"/>
      <c r="G38" s="194"/>
      <c r="H38" s="195"/>
      <c r="I38" s="135"/>
      <c r="J38" s="198"/>
      <c r="K38" s="199"/>
      <c r="L38" s="151"/>
      <c r="M38" s="109"/>
      <c r="N38" s="110"/>
      <c r="O38" s="111"/>
      <c r="P38" s="112"/>
    </row>
    <row r="39" spans="1:16" ht="74.25" customHeight="1">
      <c r="A39" s="149"/>
      <c r="B39" s="143"/>
      <c r="C39" s="54" t="s">
        <v>30</v>
      </c>
      <c r="D39" s="59">
        <v>460</v>
      </c>
      <c r="E39" s="60">
        <v>502</v>
      </c>
      <c r="F39" s="61">
        <v>7951600</v>
      </c>
      <c r="G39" s="62">
        <v>411</v>
      </c>
      <c r="H39" s="152"/>
      <c r="I39" s="143"/>
      <c r="J39" s="200"/>
      <c r="K39" s="201"/>
      <c r="L39" s="63" t="s">
        <v>18</v>
      </c>
      <c r="M39" s="55">
        <v>0</v>
      </c>
      <c r="N39" s="56">
        <v>475000</v>
      </c>
      <c r="O39" s="57">
        <v>816000</v>
      </c>
      <c r="P39" s="58"/>
    </row>
    <row r="40" spans="1:16" ht="57" customHeight="1" hidden="1">
      <c r="A40" s="148" t="s">
        <v>71</v>
      </c>
      <c r="B40" s="134" t="s">
        <v>35</v>
      </c>
      <c r="C40" s="54" t="s">
        <v>29</v>
      </c>
      <c r="D40" s="59">
        <v>460</v>
      </c>
      <c r="E40" s="60">
        <v>502</v>
      </c>
      <c r="F40" s="69">
        <v>5222100</v>
      </c>
      <c r="G40" s="62">
        <v>411</v>
      </c>
      <c r="H40" s="146">
        <f>713.1+713.1+275+87+510+140+255+40+585+455+404</f>
        <v>4177.2</v>
      </c>
      <c r="I40" s="134" t="s">
        <v>13</v>
      </c>
      <c r="J40" s="116" t="s">
        <v>26</v>
      </c>
      <c r="K40" s="116"/>
      <c r="L40" s="113" t="s">
        <v>19</v>
      </c>
      <c r="M40" s="109"/>
      <c r="N40" s="110"/>
      <c r="O40" s="111"/>
      <c r="P40" s="112"/>
    </row>
    <row r="41" spans="1:16" ht="51.75" customHeight="1">
      <c r="A41" s="149"/>
      <c r="B41" s="143"/>
      <c r="C41" s="54" t="s">
        <v>30</v>
      </c>
      <c r="D41" s="59">
        <v>460</v>
      </c>
      <c r="E41" s="60">
        <v>502</v>
      </c>
      <c r="F41" s="61">
        <v>7951600</v>
      </c>
      <c r="G41" s="62">
        <v>411</v>
      </c>
      <c r="H41" s="152"/>
      <c r="I41" s="143"/>
      <c r="J41" s="80">
        <v>7623670</v>
      </c>
      <c r="K41" s="80">
        <v>37233740</v>
      </c>
      <c r="L41" s="63" t="s">
        <v>18</v>
      </c>
      <c r="M41" s="55">
        <v>494000</v>
      </c>
      <c r="N41" s="56">
        <v>0</v>
      </c>
      <c r="O41" s="57">
        <v>0</v>
      </c>
      <c r="P41" s="58"/>
    </row>
    <row r="42" spans="1:16" ht="61.5" customHeight="1">
      <c r="A42" s="71" t="s">
        <v>72</v>
      </c>
      <c r="B42" s="71" t="s">
        <v>35</v>
      </c>
      <c r="C42" s="54" t="s">
        <v>30</v>
      </c>
      <c r="D42" s="59">
        <v>460</v>
      </c>
      <c r="E42" s="60">
        <v>502</v>
      </c>
      <c r="F42" s="61">
        <v>7951600</v>
      </c>
      <c r="G42" s="62">
        <v>411</v>
      </c>
      <c r="H42" s="70">
        <v>15140</v>
      </c>
      <c r="I42" s="71" t="s">
        <v>13</v>
      </c>
      <c r="J42" s="121">
        <v>27209560</v>
      </c>
      <c r="K42" s="121">
        <f>J42*3.97*1.18</f>
        <v>127465904.776</v>
      </c>
      <c r="L42" s="63" t="s">
        <v>18</v>
      </c>
      <c r="M42" s="55">
        <v>0</v>
      </c>
      <c r="N42" s="56">
        <v>318000</v>
      </c>
      <c r="O42" s="57">
        <v>2984000</v>
      </c>
      <c r="P42" s="58"/>
    </row>
    <row r="43" spans="1:16" ht="59.25" customHeight="1">
      <c r="A43" s="117" t="s">
        <v>73</v>
      </c>
      <c r="B43" s="71" t="s">
        <v>35</v>
      </c>
      <c r="C43" s="54" t="s">
        <v>30</v>
      </c>
      <c r="D43" s="59">
        <v>460</v>
      </c>
      <c r="E43" s="60">
        <v>502</v>
      </c>
      <c r="F43" s="61">
        <v>7951600</v>
      </c>
      <c r="G43" s="62">
        <v>411</v>
      </c>
      <c r="H43" s="120"/>
      <c r="I43" s="91"/>
      <c r="J43" s="126" t="s">
        <v>26</v>
      </c>
      <c r="K43" s="127"/>
      <c r="L43" s="63" t="s">
        <v>18</v>
      </c>
      <c r="M43" s="73">
        <v>60000</v>
      </c>
      <c r="N43" s="118">
        <v>760000</v>
      </c>
      <c r="O43" s="57">
        <v>0</v>
      </c>
      <c r="P43" s="58"/>
    </row>
    <row r="44" spans="1:16" ht="72.75" customHeight="1">
      <c r="A44" s="74" t="s">
        <v>60</v>
      </c>
      <c r="B44" s="64" t="s">
        <v>39</v>
      </c>
      <c r="C44" s="64" t="s">
        <v>61</v>
      </c>
      <c r="D44" s="65">
        <v>460</v>
      </c>
      <c r="E44" s="77">
        <v>503</v>
      </c>
      <c r="F44" s="78">
        <v>6000500</v>
      </c>
      <c r="G44" s="67">
        <v>411</v>
      </c>
      <c r="H44" s="75"/>
      <c r="I44" s="76"/>
      <c r="J44" s="79"/>
      <c r="K44" s="80">
        <v>5000000</v>
      </c>
      <c r="L44" s="72" t="s">
        <v>18</v>
      </c>
      <c r="M44" s="73">
        <v>3500000</v>
      </c>
      <c r="N44" s="56">
        <v>0</v>
      </c>
      <c r="O44" s="57">
        <v>0</v>
      </c>
      <c r="P44" s="58"/>
    </row>
    <row r="45" spans="1:16" ht="26.25" customHeight="1">
      <c r="A45" s="148" t="s">
        <v>74</v>
      </c>
      <c r="B45" s="130" t="s">
        <v>39</v>
      </c>
      <c r="C45" s="64" t="s">
        <v>62</v>
      </c>
      <c r="D45" s="65">
        <v>460</v>
      </c>
      <c r="E45" s="77">
        <v>503</v>
      </c>
      <c r="F45" s="78">
        <v>5227000</v>
      </c>
      <c r="G45" s="67">
        <v>244</v>
      </c>
      <c r="H45" s="146"/>
      <c r="I45" s="134"/>
      <c r="J45" s="136"/>
      <c r="K45" s="136"/>
      <c r="L45" s="68" t="s">
        <v>19</v>
      </c>
      <c r="M45" s="81">
        <v>5853100</v>
      </c>
      <c r="N45" s="56">
        <v>0</v>
      </c>
      <c r="O45" s="57">
        <v>0</v>
      </c>
      <c r="P45" s="58"/>
    </row>
    <row r="46" spans="1:19" ht="35.25" customHeight="1">
      <c r="A46" s="149"/>
      <c r="B46" s="141"/>
      <c r="C46" s="54" t="s">
        <v>63</v>
      </c>
      <c r="D46" s="59">
        <v>460</v>
      </c>
      <c r="E46" s="60">
        <v>503</v>
      </c>
      <c r="F46" s="61">
        <v>7955500</v>
      </c>
      <c r="G46" s="62">
        <v>244</v>
      </c>
      <c r="H46" s="147"/>
      <c r="I46" s="147"/>
      <c r="J46" s="147"/>
      <c r="K46" s="144"/>
      <c r="L46" s="63" t="s">
        <v>18</v>
      </c>
      <c r="M46" s="81">
        <v>650300</v>
      </c>
      <c r="N46" s="56">
        <v>0</v>
      </c>
      <c r="O46" s="57">
        <v>0</v>
      </c>
      <c r="P46" s="58"/>
      <c r="Q46" s="82"/>
      <c r="R46" s="83"/>
      <c r="S46" s="84"/>
    </row>
    <row r="47" spans="1:16" ht="66.75" customHeight="1">
      <c r="A47" s="74" t="s">
        <v>41</v>
      </c>
      <c r="B47" s="54" t="s">
        <v>35</v>
      </c>
      <c r="C47" s="85" t="s">
        <v>27</v>
      </c>
      <c r="D47" s="59">
        <v>460</v>
      </c>
      <c r="E47" s="60">
        <v>503</v>
      </c>
      <c r="F47" s="61">
        <v>7951700</v>
      </c>
      <c r="G47" s="62">
        <v>244</v>
      </c>
      <c r="H47" s="86"/>
      <c r="I47" s="71"/>
      <c r="J47" s="80"/>
      <c r="K47" s="87"/>
      <c r="L47" s="63" t="s">
        <v>18</v>
      </c>
      <c r="M47" s="55">
        <v>545000</v>
      </c>
      <c r="N47" s="56">
        <v>1000000</v>
      </c>
      <c r="O47" s="57">
        <v>1720000</v>
      </c>
      <c r="P47" s="58"/>
    </row>
    <row r="48" spans="1:16" ht="49.5" customHeight="1">
      <c r="A48" s="74" t="s">
        <v>44</v>
      </c>
      <c r="B48" s="64" t="s">
        <v>35</v>
      </c>
      <c r="C48" s="85" t="s">
        <v>42</v>
      </c>
      <c r="D48" s="59">
        <v>460</v>
      </c>
      <c r="E48" s="60">
        <v>701</v>
      </c>
      <c r="F48" s="89" t="s">
        <v>64</v>
      </c>
      <c r="G48" s="62">
        <v>411</v>
      </c>
      <c r="H48" s="88">
        <v>140</v>
      </c>
      <c r="I48" s="76" t="s">
        <v>43</v>
      </c>
      <c r="J48" s="79">
        <v>37065380</v>
      </c>
      <c r="K48" s="80">
        <v>164828000</v>
      </c>
      <c r="L48" s="63" t="s">
        <v>18</v>
      </c>
      <c r="M48" s="55">
        <v>10778000</v>
      </c>
      <c r="N48" s="56">
        <v>0</v>
      </c>
      <c r="O48" s="57">
        <v>0</v>
      </c>
      <c r="P48" s="58"/>
    </row>
    <row r="49" spans="1:16" ht="30.75" customHeight="1">
      <c r="A49" s="128" t="s">
        <v>37</v>
      </c>
      <c r="B49" s="130" t="s">
        <v>36</v>
      </c>
      <c r="C49" s="85" t="s">
        <v>65</v>
      </c>
      <c r="D49" s="59">
        <v>460</v>
      </c>
      <c r="E49" s="60">
        <v>702</v>
      </c>
      <c r="F49" s="61">
        <v>7951800</v>
      </c>
      <c r="G49" s="62">
        <v>411</v>
      </c>
      <c r="H49" s="132" t="s">
        <v>24</v>
      </c>
      <c r="I49" s="134" t="s">
        <v>22</v>
      </c>
      <c r="J49" s="136">
        <v>28327257</v>
      </c>
      <c r="K49" s="138">
        <v>112251000</v>
      </c>
      <c r="L49" s="72" t="s">
        <v>18</v>
      </c>
      <c r="M49" s="55">
        <v>1942300</v>
      </c>
      <c r="N49" s="56">
        <v>0</v>
      </c>
      <c r="O49" s="57">
        <v>0</v>
      </c>
      <c r="P49" s="58"/>
    </row>
    <row r="50" spans="1:16" ht="39.75" customHeight="1">
      <c r="A50" s="140"/>
      <c r="B50" s="141"/>
      <c r="C50" s="90" t="s">
        <v>66</v>
      </c>
      <c r="D50" s="59">
        <v>460</v>
      </c>
      <c r="E50" s="60">
        <v>702</v>
      </c>
      <c r="F50" s="61">
        <v>5222811</v>
      </c>
      <c r="G50" s="62">
        <v>411</v>
      </c>
      <c r="H50" s="142"/>
      <c r="I50" s="143"/>
      <c r="J50" s="144"/>
      <c r="K50" s="145"/>
      <c r="L50" s="63" t="s">
        <v>19</v>
      </c>
      <c r="M50" s="55">
        <v>36904000</v>
      </c>
      <c r="N50" s="56">
        <v>0</v>
      </c>
      <c r="O50" s="57">
        <v>0</v>
      </c>
      <c r="P50" s="58"/>
    </row>
    <row r="51" spans="1:16" ht="48.75" customHeight="1">
      <c r="A51" s="128" t="s">
        <v>38</v>
      </c>
      <c r="B51" s="130" t="s">
        <v>36</v>
      </c>
      <c r="C51" s="85" t="s">
        <v>16</v>
      </c>
      <c r="D51" s="59">
        <v>460</v>
      </c>
      <c r="E51" s="60">
        <v>1102</v>
      </c>
      <c r="F51" s="61">
        <v>7950600</v>
      </c>
      <c r="G51" s="62">
        <v>411</v>
      </c>
      <c r="H51" s="132" t="s">
        <v>20</v>
      </c>
      <c r="I51" s="134" t="s">
        <v>21</v>
      </c>
      <c r="J51" s="136">
        <v>288797920</v>
      </c>
      <c r="K51" s="138">
        <v>1018668000</v>
      </c>
      <c r="L51" s="72" t="s">
        <v>18</v>
      </c>
      <c r="M51" s="55">
        <v>7819000</v>
      </c>
      <c r="N51" s="56">
        <v>0</v>
      </c>
      <c r="O51" s="57">
        <v>0</v>
      </c>
      <c r="P51" s="58"/>
    </row>
    <row r="52" spans="1:16" ht="60.75" customHeight="1" thickBot="1">
      <c r="A52" s="129"/>
      <c r="B52" s="131"/>
      <c r="C52" s="119" t="s">
        <v>67</v>
      </c>
      <c r="D52" s="65">
        <v>460</v>
      </c>
      <c r="E52" s="77">
        <v>1102</v>
      </c>
      <c r="F52" s="78">
        <v>5223500</v>
      </c>
      <c r="G52" s="67">
        <v>411</v>
      </c>
      <c r="H52" s="133"/>
      <c r="I52" s="135"/>
      <c r="J52" s="137"/>
      <c r="K52" s="139"/>
      <c r="L52" s="68" t="s">
        <v>19</v>
      </c>
      <c r="M52" s="92">
        <v>148545000</v>
      </c>
      <c r="N52" s="93">
        <v>0</v>
      </c>
      <c r="O52" s="94">
        <v>0</v>
      </c>
      <c r="P52" s="95"/>
    </row>
    <row r="53" spans="1:16" s="24" customFormat="1" ht="15.75" customHeight="1" thickBot="1">
      <c r="A53" s="122" t="s">
        <v>12</v>
      </c>
      <c r="B53" s="123"/>
      <c r="C53" s="123"/>
      <c r="D53" s="96"/>
      <c r="E53" s="97"/>
      <c r="F53" s="97"/>
      <c r="G53" s="97"/>
      <c r="H53" s="98"/>
      <c r="I53" s="98"/>
      <c r="J53" s="99"/>
      <c r="K53" s="100"/>
      <c r="L53" s="101"/>
      <c r="M53" s="102">
        <f>SUM(M8:M52)</f>
        <v>290150700</v>
      </c>
      <c r="N53" s="102">
        <f>SUM(N8:N52)</f>
        <v>49023000</v>
      </c>
      <c r="O53" s="102">
        <f>SUM(O8:O52)</f>
        <v>73321000</v>
      </c>
      <c r="P53" s="103"/>
    </row>
    <row r="54" spans="13:15" ht="15">
      <c r="M54" s="29"/>
      <c r="N54" s="29"/>
      <c r="O54" s="29"/>
    </row>
    <row r="55" spans="13:16" ht="15">
      <c r="M55" s="30"/>
      <c r="N55" s="29"/>
      <c r="O55" s="29"/>
      <c r="P55" s="23"/>
    </row>
    <row r="56" spans="13:15" ht="15">
      <c r="M56" s="17"/>
      <c r="N56" s="17"/>
      <c r="O56" s="17"/>
    </row>
    <row r="59" ht="15">
      <c r="M59" s="17"/>
    </row>
  </sheetData>
  <sheetProtection/>
  <mergeCells count="133">
    <mergeCell ref="A6:A7"/>
    <mergeCell ref="I18:I20"/>
    <mergeCell ref="H6:H7"/>
    <mergeCell ref="I6:I7"/>
    <mergeCell ref="J6:K6"/>
    <mergeCell ref="O1:P1"/>
    <mergeCell ref="N2:P2"/>
    <mergeCell ref="N3:P3"/>
    <mergeCell ref="P6:P7"/>
    <mergeCell ref="L6:L7"/>
    <mergeCell ref="M6:O6"/>
    <mergeCell ref="A4:P4"/>
    <mergeCell ref="B6:B7"/>
    <mergeCell ref="C6:C7"/>
    <mergeCell ref="D6:D7"/>
    <mergeCell ref="E6:E7"/>
    <mergeCell ref="F6:F7"/>
    <mergeCell ref="G6:G7"/>
    <mergeCell ref="B27:B29"/>
    <mergeCell ref="I27:I29"/>
    <mergeCell ref="H27:H29"/>
    <mergeCell ref="A27:A29"/>
    <mergeCell ref="H18:H20"/>
    <mergeCell ref="J18:J20"/>
    <mergeCell ref="A18:A20"/>
    <mergeCell ref="B18:B20"/>
    <mergeCell ref="C27:C28"/>
    <mergeCell ref="E27:E28"/>
    <mergeCell ref="F27:F28"/>
    <mergeCell ref="G27:G28"/>
    <mergeCell ref="L27:L28"/>
    <mergeCell ref="E18:E19"/>
    <mergeCell ref="F18:F19"/>
    <mergeCell ref="G18:G19"/>
    <mergeCell ref="L18:L19"/>
    <mergeCell ref="C18:C19"/>
    <mergeCell ref="L21:L22"/>
    <mergeCell ref="G24:G25"/>
    <mergeCell ref="H24:H26"/>
    <mergeCell ref="J10:J11"/>
    <mergeCell ref="K10:K11"/>
    <mergeCell ref="D27:D28"/>
    <mergeCell ref="D18:D19"/>
    <mergeCell ref="K18:K20"/>
    <mergeCell ref="J8:J9"/>
    <mergeCell ref="K8:K9"/>
    <mergeCell ref="G32:G33"/>
    <mergeCell ref="H32:H34"/>
    <mergeCell ref="G37:G38"/>
    <mergeCell ref="H37:H39"/>
    <mergeCell ref="I37:I39"/>
    <mergeCell ref="J37:K39"/>
    <mergeCell ref="K21:K23"/>
    <mergeCell ref="A10:A11"/>
    <mergeCell ref="B10:B11"/>
    <mergeCell ref="H10:H11"/>
    <mergeCell ref="I10:I11"/>
    <mergeCell ref="A8:A9"/>
    <mergeCell ref="B8:B9"/>
    <mergeCell ref="H8:H9"/>
    <mergeCell ref="I8:I9"/>
    <mergeCell ref="H12:H13"/>
    <mergeCell ref="I12:I13"/>
    <mergeCell ref="J12:J13"/>
    <mergeCell ref="K12:K13"/>
    <mergeCell ref="A12:A13"/>
    <mergeCell ref="B12:B13"/>
    <mergeCell ref="A21:A23"/>
    <mergeCell ref="B21:B23"/>
    <mergeCell ref="C21:C22"/>
    <mergeCell ref="H21:H23"/>
    <mergeCell ref="I21:I23"/>
    <mergeCell ref="J21:J23"/>
    <mergeCell ref="L24:L25"/>
    <mergeCell ref="A30:A31"/>
    <mergeCell ref="B30:B31"/>
    <mergeCell ref="H30:H31"/>
    <mergeCell ref="I30:I31"/>
    <mergeCell ref="A24:A26"/>
    <mergeCell ref="B24:B26"/>
    <mergeCell ref="C24:C25"/>
    <mergeCell ref="D24:D25"/>
    <mergeCell ref="E24:E25"/>
    <mergeCell ref="D32:D33"/>
    <mergeCell ref="E32:E33"/>
    <mergeCell ref="F32:F33"/>
    <mergeCell ref="I24:I26"/>
    <mergeCell ref="J24:J26"/>
    <mergeCell ref="K24:K26"/>
    <mergeCell ref="F24:F25"/>
    <mergeCell ref="F37:F38"/>
    <mergeCell ref="I32:I34"/>
    <mergeCell ref="L32:L33"/>
    <mergeCell ref="A35:A36"/>
    <mergeCell ref="B35:B36"/>
    <mergeCell ref="H35:H36"/>
    <mergeCell ref="I35:I36"/>
    <mergeCell ref="A32:A34"/>
    <mergeCell ref="B32:B34"/>
    <mergeCell ref="C32:C33"/>
    <mergeCell ref="L37:L38"/>
    <mergeCell ref="A40:A41"/>
    <mergeCell ref="B40:B41"/>
    <mergeCell ref="H40:H41"/>
    <mergeCell ref="I40:I41"/>
    <mergeCell ref="A37:A39"/>
    <mergeCell ref="B37:B39"/>
    <mergeCell ref="C37:C38"/>
    <mergeCell ref="D37:D38"/>
    <mergeCell ref="E37:E38"/>
    <mergeCell ref="H45:H46"/>
    <mergeCell ref="I45:I46"/>
    <mergeCell ref="J45:J46"/>
    <mergeCell ref="K45:K46"/>
    <mergeCell ref="A45:A46"/>
    <mergeCell ref="B45:B46"/>
    <mergeCell ref="K51:K52"/>
    <mergeCell ref="A49:A50"/>
    <mergeCell ref="B49:B50"/>
    <mergeCell ref="H49:H50"/>
    <mergeCell ref="I49:I50"/>
    <mergeCell ref="J49:J50"/>
    <mergeCell ref="K49:K50"/>
    <mergeCell ref="A53:C53"/>
    <mergeCell ref="J15:K15"/>
    <mergeCell ref="J16:K16"/>
    <mergeCell ref="J43:K43"/>
    <mergeCell ref="J36:K36"/>
    <mergeCell ref="A51:A52"/>
    <mergeCell ref="B51:B52"/>
    <mergeCell ref="H51:H52"/>
    <mergeCell ref="I51:I52"/>
    <mergeCell ref="J51:J52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2011-01-17T04:17:56Z</cp:lastPrinted>
  <dcterms:created xsi:type="dcterms:W3CDTF">2006-09-16T00:00:00Z</dcterms:created>
  <dcterms:modified xsi:type="dcterms:W3CDTF">2013-02-07T09:37:50Z</dcterms:modified>
  <cp:category/>
  <cp:version/>
  <cp:contentType/>
  <cp:contentStatus/>
</cp:coreProperties>
</file>